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320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9" i="1"/>
  <c r="I16" i="2"/>
  <c r="I15"/>
  <c r="I14"/>
  <c r="I13"/>
  <c r="I12"/>
  <c r="I11"/>
  <c r="I10"/>
  <c r="I9"/>
  <c r="I8"/>
  <c r="I7"/>
  <c r="I6"/>
  <c r="I5"/>
  <c r="I4"/>
  <c r="I3"/>
  <c r="K48" i="1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50" s="1"/>
  <c r="K15"/>
  <c r="K14"/>
  <c r="K13"/>
  <c r="I17" i="2" l="1"/>
</calcChain>
</file>

<file path=xl/sharedStrings.xml><?xml version="1.0" encoding="utf-8"?>
<sst xmlns="http://schemas.openxmlformats.org/spreadsheetml/2006/main" count="423" uniqueCount="103">
  <si>
    <t>Руководитель ГУ СОШИ № 3 г.Аксу</t>
  </si>
  <si>
    <t>__________Г.Кабулова</t>
  </si>
  <si>
    <t>№пп</t>
  </si>
  <si>
    <t>вид
предмета приоб
на р.яз</t>
  </si>
  <si>
    <t>вид
предмета приоб
на к.яз</t>
  </si>
  <si>
    <t>наим.
Приобрет
товаров</t>
  </si>
  <si>
    <t xml:space="preserve">характеристика
на гос.яз
</t>
  </si>
  <si>
    <t xml:space="preserve">характеристика
на рус.яз
</t>
  </si>
  <si>
    <t xml:space="preserve">общее
наименов
товара
</t>
  </si>
  <si>
    <t>ед.изм</t>
  </si>
  <si>
    <t>цена за единицу</t>
  </si>
  <si>
    <t>срок оказания поставки товара</t>
  </si>
  <si>
    <t>место оказания поставки товара</t>
  </si>
  <si>
    <t>размер авнс.платежа</t>
  </si>
  <si>
    <t>общая сумма для закупки (квартал)тыс.тенге</t>
  </si>
  <si>
    <t>шт</t>
  </si>
  <si>
    <t>п.Аксу,ул.
8марта,8</t>
  </si>
  <si>
    <t>Утверждаю</t>
  </si>
  <si>
    <t>к-во</t>
  </si>
  <si>
    <t>приложение 1</t>
  </si>
  <si>
    <t>демисезонное, куртка</t>
  </si>
  <si>
    <t>пальто,куртка</t>
  </si>
  <si>
    <t>одежда</t>
  </si>
  <si>
    <t>девочкое, мальчиковое на халафайбере</t>
  </si>
  <si>
    <t>костюм</t>
  </si>
  <si>
    <t>костюм х/б для мальчик</t>
  </si>
  <si>
    <t>платье</t>
  </si>
  <si>
    <t>платье(юбка,блуза)</t>
  </si>
  <si>
    <t>платье (юбка,блуза) х/б для девочки</t>
  </si>
  <si>
    <t>свитер</t>
  </si>
  <si>
    <t>свитер(джемпер) шерстянной</t>
  </si>
  <si>
    <t>носовой платок</t>
  </si>
  <si>
    <t>летний головной убор</t>
  </si>
  <si>
    <t>бюстгалтер</t>
  </si>
  <si>
    <t>бюстгалтер для девочки</t>
  </si>
  <si>
    <t>трусы,майка</t>
  </si>
  <si>
    <t>пара</t>
  </si>
  <si>
    <t>ботинки,туфли</t>
  </si>
  <si>
    <t>тапочки</t>
  </si>
  <si>
    <t>ночная сорочка,пижама</t>
  </si>
  <si>
    <t>костюм рабочий</t>
  </si>
  <si>
    <t>комп</t>
  </si>
  <si>
    <t>март</t>
  </si>
  <si>
    <t>одежда,мягкий инвентарь</t>
  </si>
  <si>
    <t>пальто зимнее</t>
  </si>
  <si>
    <t>сентябрь</t>
  </si>
  <si>
    <t>школьная форма</t>
  </si>
  <si>
    <t>рубашка</t>
  </si>
  <si>
    <t>рубашка верхняя х/б для мальчика</t>
  </si>
  <si>
    <t>гамаши</t>
  </si>
  <si>
    <t>гамаши для девочки</t>
  </si>
  <si>
    <t>ремень</t>
  </si>
  <si>
    <t>ремень брючный для мальчика</t>
  </si>
  <si>
    <t>зимний головной убор</t>
  </si>
  <si>
    <t>шарф</t>
  </si>
  <si>
    <t>шарф полушерстянной</t>
  </si>
  <si>
    <t>перчатки(варежки)</t>
  </si>
  <si>
    <t>форма спортивная</t>
  </si>
  <si>
    <t>кроссовки</t>
  </si>
  <si>
    <t>простыня</t>
  </si>
  <si>
    <t>пододеяльник</t>
  </si>
  <si>
    <t>наволочка для подушки верхняя</t>
  </si>
  <si>
    <t>наволочка для подушки нижняя</t>
  </si>
  <si>
    <t>полотенце х/б</t>
  </si>
  <si>
    <t>полотенце махровое</t>
  </si>
  <si>
    <t xml:space="preserve">одеяло </t>
  </si>
  <si>
    <t>одеяло  шерстянное, ватное</t>
  </si>
  <si>
    <t>одеяло байковое</t>
  </si>
  <si>
    <t>матрац</t>
  </si>
  <si>
    <t>матрац односпальный</t>
  </si>
  <si>
    <t>подушка</t>
  </si>
  <si>
    <t>покрывало</t>
  </si>
  <si>
    <t>покрывало односпальное</t>
  </si>
  <si>
    <t>к Правилам приобретения</t>
  </si>
  <si>
    <t>товаров,услуг организаций,</t>
  </si>
  <si>
    <t>осуществляющих функции по</t>
  </si>
  <si>
    <t>защите прав ребенка</t>
  </si>
  <si>
    <t>БИН заказчика</t>
  </si>
  <si>
    <t>Наименование заказчика</t>
  </si>
  <si>
    <t>990240004539.</t>
  </si>
  <si>
    <t>ГУ "Общеобразовательная школа-интернат № 3 г.Аксу"</t>
  </si>
  <si>
    <t>финансовый год</t>
  </si>
  <si>
    <t>носки,колготки,гольфы х/б</t>
  </si>
  <si>
    <t>апрель</t>
  </si>
  <si>
    <t>колготки
капроновые</t>
  </si>
  <si>
    <t>девочкое:размеры:42-5шт,44раз-8шт,46разм-7шт, мальчиковое:42разм-5шт,44раз-7шт,46разм-8шт на халафайбере</t>
  </si>
  <si>
    <t>блузка</t>
  </si>
  <si>
    <t>блузка жен. С коротким руковом,белая:разммеры с 38 по 44 по 5 шт,46разм-4шт,48,50разм по 1 шт</t>
  </si>
  <si>
    <t>трусыженские-25шт,мужские-25шт,майка белая женская-20шт</t>
  </si>
  <si>
    <t>туфли:женские35разм-4пар,36разм-5пар,37разм-4пар,38разм-10пар,39разм-5пар,43разм-1пар,мужские:35разм-4шт,36рамз-4пар,37разм-6пар,38разм-9пар,39разм-7пар.БОТИНКИ:женские:37разм-6пар,38разм-3пар,43разм-1пар,мужские:37разм-4пар,38разм-4пар,36разм-2</t>
  </si>
  <si>
    <t>носки женские-90пар,мужские-90пар,КОЛГОТКИ школьные белые подрастковые-70шт,школьные черные-30 шт</t>
  </si>
  <si>
    <t>тапочки женские:36разм-10пар,37разм-10пар,38разм-10пар,39разм-2пар,МУЖСКИЕ:36разм-10пар,37-5пар,38разм-10пар,39,40разм-10пар</t>
  </si>
  <si>
    <t>пижама с 36 по 46 размеры</t>
  </si>
  <si>
    <t>халат мужской темный цвет-5шт,черные халаты:54разм-5шт,56разм-5шт,халаты белые с коротким руковом:48-50разм-5шт,52-54разм-5шт,54-56разм-5шт</t>
  </si>
  <si>
    <t>куртка зимняя мужская-42разм-7шт,44разм-8шт,46разм-5шт,женская 42разм-5шт,44разм-5шт</t>
  </si>
  <si>
    <t>рубашка мужская с коротким руковом белая с 44 по 48 размеры-15шт</t>
  </si>
  <si>
    <t>гамаши женские-15шт,гамаши мужские-15шт</t>
  </si>
  <si>
    <t>шапка зимняя женская-18шт,мужская-18шт</t>
  </si>
  <si>
    <t>спортивный костюм женский хлопок:42разм-10шт,44разм-12шт,46разм-12шт,48разм-1шт,МУЖСКИЕ хлопок:44разм-12шт,46разм-12шт,48разм-11шт</t>
  </si>
  <si>
    <t>итого</t>
  </si>
  <si>
    <t>ботинки</t>
  </si>
  <si>
    <t>туфли</t>
  </si>
  <si>
    <t>План приобретение товаров и услуг 2019г.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</si>
</sst>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1" xfId="0" applyNumberFormat="1" applyFont="1" applyBorder="1" applyAlignment="1">
      <alignment horizontal="left" wrapText="1"/>
    </xf>
    <xf numFmtId="0" fontId="4" fillId="0" borderId="0" xfId="0" applyFont="1"/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left" wrapText="1"/>
      <protection hidden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workbookViewId="0">
      <selection activeCell="Q12" sqref="Q12"/>
    </sheetView>
  </sheetViews>
  <sheetFormatPr defaultRowHeight="12.75"/>
  <cols>
    <col min="1" max="1" width="4.7109375" customWidth="1"/>
    <col min="2" max="2" width="18" customWidth="1"/>
    <col min="3" max="3" width="7.140625" customWidth="1"/>
    <col min="4" max="4" width="8" customWidth="1"/>
    <col min="5" max="5" width="11.5703125" customWidth="1"/>
    <col min="6" max="6" width="30.85546875" customWidth="1"/>
    <col min="7" max="7" width="32.7109375" customWidth="1"/>
    <col min="8" max="9" width="5.140625" customWidth="1"/>
    <col min="10" max="10" width="6.85546875" customWidth="1"/>
    <col min="11" max="11" width="7.42578125" customWidth="1"/>
    <col min="12" max="12" width="6.85546875" customWidth="1"/>
    <col min="13" max="13" width="7.85546875" customWidth="1"/>
    <col min="14" max="14" width="4.42578125" customWidth="1"/>
    <col min="15" max="15" width="8.28515625" customWidth="1"/>
    <col min="17" max="17" width="6.7109375" customWidth="1"/>
  </cols>
  <sheetData>
    <row r="1" spans="1:15">
      <c r="I1" t="s">
        <v>19</v>
      </c>
    </row>
    <row r="2" spans="1:15">
      <c r="H2" t="s">
        <v>73</v>
      </c>
    </row>
    <row r="3" spans="1:15">
      <c r="H3" t="s">
        <v>74</v>
      </c>
    </row>
    <row r="4" spans="1:15">
      <c r="H4" t="s">
        <v>75</v>
      </c>
    </row>
    <row r="5" spans="1:15">
      <c r="H5" t="s">
        <v>76</v>
      </c>
    </row>
    <row r="6" spans="1:15">
      <c r="A6" s="3"/>
      <c r="B6" s="3"/>
      <c r="C6" s="3"/>
      <c r="D6" s="3"/>
      <c r="E6" s="3"/>
      <c r="F6" s="3"/>
      <c r="G6" s="3"/>
      <c r="H6" s="3" t="s">
        <v>17</v>
      </c>
      <c r="I6" s="3"/>
      <c r="J6" s="3"/>
      <c r="K6" s="3"/>
      <c r="L6" s="3"/>
      <c r="M6" s="3"/>
      <c r="N6" s="3"/>
    </row>
    <row r="7" spans="1:15">
      <c r="A7" s="3"/>
      <c r="B7" s="3"/>
      <c r="C7" s="3"/>
      <c r="D7" s="3"/>
      <c r="E7" s="3"/>
      <c r="F7" s="3"/>
      <c r="G7" s="3"/>
      <c r="H7" s="3" t="s">
        <v>0</v>
      </c>
      <c r="I7" s="3"/>
      <c r="J7" s="3"/>
      <c r="K7" s="3"/>
      <c r="L7" s="3"/>
      <c r="M7" s="3"/>
      <c r="N7" s="3"/>
    </row>
    <row r="8" spans="1:15">
      <c r="A8" s="3"/>
      <c r="B8" s="3"/>
      <c r="C8" s="3"/>
      <c r="D8" s="3"/>
      <c r="E8" s="3"/>
      <c r="F8" s="3"/>
      <c r="G8" s="3"/>
      <c r="H8" s="3" t="s">
        <v>1</v>
      </c>
      <c r="I8" s="3"/>
      <c r="J8" s="3"/>
      <c r="K8" s="3"/>
      <c r="L8" s="3"/>
      <c r="M8" s="3"/>
      <c r="N8" s="3"/>
    </row>
    <row r="9" spans="1:15">
      <c r="A9" s="3"/>
      <c r="B9" s="3"/>
      <c r="C9" s="3" t="s">
        <v>77</v>
      </c>
      <c r="D9" s="3"/>
      <c r="E9" s="3" t="s">
        <v>79</v>
      </c>
      <c r="F9" s="3"/>
      <c r="G9" s="3" t="s">
        <v>102</v>
      </c>
      <c r="H9" s="3"/>
      <c r="I9" s="3"/>
      <c r="J9" s="3"/>
      <c r="K9" s="3"/>
      <c r="L9" s="3"/>
      <c r="M9" s="3"/>
      <c r="N9" s="3"/>
    </row>
    <row r="10" spans="1:15">
      <c r="A10" s="3"/>
      <c r="B10" s="3"/>
      <c r="C10" s="3" t="s">
        <v>78</v>
      </c>
      <c r="D10" s="3"/>
      <c r="E10" s="3"/>
      <c r="F10" s="3" t="s">
        <v>80</v>
      </c>
      <c r="G10" s="3"/>
      <c r="H10" s="3"/>
      <c r="I10" s="3"/>
      <c r="J10" s="3"/>
      <c r="K10" s="3"/>
      <c r="L10" s="3"/>
      <c r="M10" s="3"/>
      <c r="N10" s="3"/>
    </row>
    <row r="11" spans="1:15">
      <c r="A11" s="3"/>
      <c r="B11" s="3"/>
      <c r="C11" s="3" t="s">
        <v>81</v>
      </c>
      <c r="D11" s="3"/>
      <c r="E11" s="3">
        <v>2019</v>
      </c>
      <c r="F11" s="3"/>
      <c r="G11" s="3"/>
      <c r="H11" s="3"/>
      <c r="I11" s="3"/>
      <c r="J11" s="3"/>
      <c r="K11" s="3"/>
      <c r="L11" s="3"/>
      <c r="M11" s="3"/>
      <c r="N11" s="3"/>
    </row>
    <row r="12" spans="1:15" ht="78.75">
      <c r="A12" s="6" t="s">
        <v>2</v>
      </c>
      <c r="B12" s="5" t="s">
        <v>8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9</v>
      </c>
      <c r="I12" s="5" t="s">
        <v>18</v>
      </c>
      <c r="J12" s="5" t="s">
        <v>10</v>
      </c>
      <c r="K12" s="5" t="s">
        <v>14</v>
      </c>
      <c r="L12" s="5" t="s">
        <v>11</v>
      </c>
      <c r="M12" s="5" t="s">
        <v>12</v>
      </c>
      <c r="N12" s="5" t="s">
        <v>13</v>
      </c>
      <c r="O12" s="1"/>
    </row>
    <row r="13" spans="1:15" ht="33.75">
      <c r="A13" s="8">
        <v>1</v>
      </c>
      <c r="B13" s="8" t="s">
        <v>22</v>
      </c>
      <c r="C13" s="5" t="s">
        <v>20</v>
      </c>
      <c r="D13" s="5" t="s">
        <v>20</v>
      </c>
      <c r="E13" s="5" t="s">
        <v>21</v>
      </c>
      <c r="F13" s="7" t="s">
        <v>23</v>
      </c>
      <c r="G13" s="7" t="s">
        <v>23</v>
      </c>
      <c r="H13" s="5" t="s">
        <v>15</v>
      </c>
      <c r="I13" s="5">
        <v>40</v>
      </c>
      <c r="J13" s="5">
        <v>14445</v>
      </c>
      <c r="K13" s="5">
        <f>I13*J13</f>
        <v>577800</v>
      </c>
      <c r="L13" s="5" t="s">
        <v>45</v>
      </c>
      <c r="M13" s="5" t="s">
        <v>16</v>
      </c>
      <c r="N13" s="5">
        <v>0</v>
      </c>
      <c r="O13" s="1"/>
    </row>
    <row r="14" spans="1:15" ht="33.75" hidden="1">
      <c r="A14" s="5"/>
      <c r="B14" s="5"/>
      <c r="C14" s="5" t="s">
        <v>24</v>
      </c>
      <c r="D14" s="5"/>
      <c r="E14" s="4" t="s">
        <v>24</v>
      </c>
      <c r="F14" s="7" t="s">
        <v>25</v>
      </c>
      <c r="G14" s="7" t="s">
        <v>25</v>
      </c>
      <c r="H14" s="5" t="s">
        <v>15</v>
      </c>
      <c r="I14" s="5"/>
      <c r="J14" s="5"/>
      <c r="K14" s="5">
        <f t="shared" ref="K14:K49" si="0">I14*J14</f>
        <v>0</v>
      </c>
      <c r="L14" s="5" t="s">
        <v>42</v>
      </c>
      <c r="M14" s="5" t="s">
        <v>16</v>
      </c>
      <c r="N14" s="5">
        <v>0</v>
      </c>
      <c r="O14" s="1"/>
    </row>
    <row r="15" spans="1:15" ht="33.75">
      <c r="A15" s="5"/>
      <c r="B15" s="5"/>
      <c r="C15" s="5" t="s">
        <v>26</v>
      </c>
      <c r="D15" s="5" t="s">
        <v>26</v>
      </c>
      <c r="E15" s="5" t="s">
        <v>27</v>
      </c>
      <c r="F15" s="2" t="s">
        <v>28</v>
      </c>
      <c r="G15" s="2" t="s">
        <v>28</v>
      </c>
      <c r="H15" s="5" t="s">
        <v>15</v>
      </c>
      <c r="I15" s="5">
        <v>120</v>
      </c>
      <c r="J15" s="5">
        <v>8560</v>
      </c>
      <c r="K15" s="5">
        <f t="shared" si="0"/>
        <v>1027200</v>
      </c>
      <c r="L15" s="5" t="s">
        <v>45</v>
      </c>
      <c r="M15" s="5" t="s">
        <v>16</v>
      </c>
      <c r="N15" s="5">
        <v>0</v>
      </c>
      <c r="O15" s="1"/>
    </row>
    <row r="16" spans="1:15" ht="33.75">
      <c r="A16" s="8"/>
      <c r="B16" s="8"/>
      <c r="C16" s="5" t="s">
        <v>29</v>
      </c>
      <c r="D16" s="5" t="s">
        <v>29</v>
      </c>
      <c r="E16" s="4" t="s">
        <v>29</v>
      </c>
      <c r="F16" s="7" t="s">
        <v>30</v>
      </c>
      <c r="G16" s="7" t="s">
        <v>30</v>
      </c>
      <c r="H16" s="5" t="s">
        <v>15</v>
      </c>
      <c r="I16" s="5">
        <v>60</v>
      </c>
      <c r="J16" s="5">
        <v>5082</v>
      </c>
      <c r="K16" s="5">
        <f t="shared" si="0"/>
        <v>304920</v>
      </c>
      <c r="L16" s="5" t="s">
        <v>45</v>
      </c>
      <c r="M16" s="5" t="s">
        <v>16</v>
      </c>
      <c r="N16" s="5">
        <v>0</v>
      </c>
      <c r="O16" s="1"/>
    </row>
    <row r="17" spans="1:15" ht="33.75" hidden="1">
      <c r="A17" s="5"/>
      <c r="B17" s="5"/>
      <c r="C17" s="5" t="s">
        <v>31</v>
      </c>
      <c r="D17" s="5" t="s">
        <v>31</v>
      </c>
      <c r="E17" s="4" t="s">
        <v>31</v>
      </c>
      <c r="F17" s="7" t="s">
        <v>31</v>
      </c>
      <c r="G17" s="7" t="s">
        <v>31</v>
      </c>
      <c r="H17" s="5" t="s">
        <v>15</v>
      </c>
      <c r="I17" s="5"/>
      <c r="J17" s="5"/>
      <c r="K17" s="5">
        <f t="shared" si="0"/>
        <v>0</v>
      </c>
      <c r="L17" s="5" t="s">
        <v>42</v>
      </c>
      <c r="M17" s="5" t="s">
        <v>16</v>
      </c>
      <c r="N17" s="5">
        <v>0</v>
      </c>
      <c r="O17" s="1"/>
    </row>
    <row r="18" spans="1:15" ht="33.75" hidden="1">
      <c r="A18" s="8"/>
      <c r="B18" s="8"/>
      <c r="C18" s="5" t="s">
        <v>32</v>
      </c>
      <c r="D18" s="5" t="s">
        <v>32</v>
      </c>
      <c r="E18" s="4" t="s">
        <v>32</v>
      </c>
      <c r="F18" s="7" t="s">
        <v>32</v>
      </c>
      <c r="G18" s="7" t="s">
        <v>32</v>
      </c>
      <c r="H18" s="5" t="s">
        <v>15</v>
      </c>
      <c r="I18" s="5"/>
      <c r="J18" s="5"/>
      <c r="K18" s="5">
        <f t="shared" si="0"/>
        <v>0</v>
      </c>
      <c r="L18" s="5" t="s">
        <v>42</v>
      </c>
      <c r="M18" s="5" t="s">
        <v>16</v>
      </c>
      <c r="N18" s="5">
        <v>0</v>
      </c>
      <c r="O18" s="1"/>
    </row>
    <row r="19" spans="1:15" ht="33.75">
      <c r="A19" s="5"/>
      <c r="B19" s="5"/>
      <c r="C19" s="5" t="s">
        <v>33</v>
      </c>
      <c r="D19" s="5" t="s">
        <v>33</v>
      </c>
      <c r="E19" s="4" t="s">
        <v>33</v>
      </c>
      <c r="F19" s="7" t="s">
        <v>34</v>
      </c>
      <c r="G19" s="7" t="s">
        <v>34</v>
      </c>
      <c r="H19" s="5" t="s">
        <v>15</v>
      </c>
      <c r="I19" s="5">
        <v>60</v>
      </c>
      <c r="J19" s="5">
        <v>1400</v>
      </c>
      <c r="K19" s="5">
        <f t="shared" si="0"/>
        <v>84000</v>
      </c>
      <c r="L19" s="5" t="s">
        <v>45</v>
      </c>
      <c r="M19" s="5" t="s">
        <v>16</v>
      </c>
      <c r="N19" s="5">
        <v>0</v>
      </c>
      <c r="O19" s="1"/>
    </row>
    <row r="20" spans="1:15" ht="33.75">
      <c r="A20" s="8"/>
      <c r="B20" s="8"/>
      <c r="C20" s="5" t="s">
        <v>35</v>
      </c>
      <c r="D20" s="5" t="s">
        <v>35</v>
      </c>
      <c r="E20" s="4" t="s">
        <v>35</v>
      </c>
      <c r="F20" s="7" t="s">
        <v>35</v>
      </c>
      <c r="G20" s="7" t="s">
        <v>35</v>
      </c>
      <c r="H20" s="5" t="s">
        <v>36</v>
      </c>
      <c r="I20" s="5">
        <v>360</v>
      </c>
      <c r="J20" s="5">
        <v>623.80999999999995</v>
      </c>
      <c r="K20" s="5">
        <f t="shared" si="0"/>
        <v>224571.59999999998</v>
      </c>
      <c r="L20" s="5" t="s">
        <v>45</v>
      </c>
      <c r="M20" s="5" t="s">
        <v>16</v>
      </c>
      <c r="N20" s="5">
        <v>0</v>
      </c>
      <c r="O20" s="1"/>
    </row>
    <row r="21" spans="1:15" ht="45">
      <c r="A21" s="8"/>
      <c r="B21" s="8"/>
      <c r="C21" s="5" t="s">
        <v>82</v>
      </c>
      <c r="D21" s="5" t="s">
        <v>82</v>
      </c>
      <c r="E21" s="5" t="s">
        <v>82</v>
      </c>
      <c r="F21" s="5" t="s">
        <v>82</v>
      </c>
      <c r="G21" s="5" t="s">
        <v>82</v>
      </c>
      <c r="H21" s="5" t="s">
        <v>36</v>
      </c>
      <c r="I21" s="5">
        <v>120</v>
      </c>
      <c r="J21" s="5">
        <v>749</v>
      </c>
      <c r="K21" s="5">
        <f t="shared" si="0"/>
        <v>89880</v>
      </c>
      <c r="L21" s="5" t="s">
        <v>45</v>
      </c>
      <c r="M21" s="5" t="s">
        <v>16</v>
      </c>
      <c r="N21" s="5">
        <v>0</v>
      </c>
      <c r="O21" s="1"/>
    </row>
    <row r="22" spans="1:15" ht="33.75">
      <c r="A22" s="5"/>
      <c r="B22" s="5"/>
      <c r="C22" s="5" t="s">
        <v>37</v>
      </c>
      <c r="D22" s="5" t="s">
        <v>37</v>
      </c>
      <c r="E22" s="5" t="s">
        <v>100</v>
      </c>
      <c r="F22" s="2" t="s">
        <v>37</v>
      </c>
      <c r="G22" s="2" t="s">
        <v>37</v>
      </c>
      <c r="H22" s="5" t="s">
        <v>36</v>
      </c>
      <c r="I22" s="5">
        <v>60</v>
      </c>
      <c r="J22" s="5">
        <v>8000</v>
      </c>
      <c r="K22" s="5">
        <f t="shared" si="0"/>
        <v>480000</v>
      </c>
      <c r="L22" s="5" t="s">
        <v>45</v>
      </c>
      <c r="M22" s="5" t="s">
        <v>16</v>
      </c>
      <c r="N22" s="5">
        <v>0</v>
      </c>
      <c r="O22" s="1"/>
    </row>
    <row r="23" spans="1:15" ht="45">
      <c r="A23" s="11"/>
      <c r="B23" s="11"/>
      <c r="C23" s="5" t="s">
        <v>82</v>
      </c>
      <c r="D23" s="5" t="s">
        <v>82</v>
      </c>
      <c r="E23" s="5" t="s">
        <v>82</v>
      </c>
      <c r="F23" s="5" t="s">
        <v>82</v>
      </c>
      <c r="G23" s="5" t="s">
        <v>82</v>
      </c>
      <c r="H23" s="5" t="s">
        <v>36</v>
      </c>
      <c r="I23" s="5">
        <v>120</v>
      </c>
      <c r="J23" s="5">
        <v>428</v>
      </c>
      <c r="K23" s="5">
        <f t="shared" si="0"/>
        <v>51360</v>
      </c>
      <c r="L23" s="5" t="s">
        <v>45</v>
      </c>
      <c r="M23" s="5" t="s">
        <v>16</v>
      </c>
      <c r="N23" s="5">
        <v>0</v>
      </c>
      <c r="O23" s="1"/>
    </row>
    <row r="24" spans="1:15" ht="33.75">
      <c r="A24" s="12"/>
      <c r="B24" s="12"/>
      <c r="C24" s="5" t="s">
        <v>38</v>
      </c>
      <c r="D24" s="5" t="s">
        <v>38</v>
      </c>
      <c r="E24" s="4" t="s">
        <v>38</v>
      </c>
      <c r="F24" s="7" t="s">
        <v>38</v>
      </c>
      <c r="G24" s="7" t="s">
        <v>38</v>
      </c>
      <c r="H24" s="5" t="s">
        <v>36</v>
      </c>
      <c r="I24" s="5">
        <v>60</v>
      </c>
      <c r="J24" s="5">
        <v>1358</v>
      </c>
      <c r="K24" s="5">
        <f t="shared" si="0"/>
        <v>81480</v>
      </c>
      <c r="L24" s="5" t="s">
        <v>45</v>
      </c>
      <c r="M24" s="5" t="s">
        <v>16</v>
      </c>
      <c r="N24" s="5">
        <v>0</v>
      </c>
      <c r="O24" s="1"/>
    </row>
    <row r="25" spans="1:15" ht="33.75">
      <c r="A25" s="12"/>
      <c r="B25" s="12"/>
      <c r="C25" s="7" t="s">
        <v>39</v>
      </c>
      <c r="D25" s="7" t="s">
        <v>39</v>
      </c>
      <c r="E25" s="7" t="s">
        <v>39</v>
      </c>
      <c r="F25" s="7" t="s">
        <v>39</v>
      </c>
      <c r="G25" s="7" t="s">
        <v>39</v>
      </c>
      <c r="H25" s="5" t="s">
        <v>15</v>
      </c>
      <c r="I25" s="5">
        <v>30</v>
      </c>
      <c r="J25" s="5">
        <v>3959</v>
      </c>
      <c r="K25" s="5">
        <f t="shared" si="0"/>
        <v>118770</v>
      </c>
      <c r="L25" s="5" t="s">
        <v>45</v>
      </c>
      <c r="M25" s="5" t="s">
        <v>16</v>
      </c>
      <c r="N25" s="5">
        <v>0</v>
      </c>
      <c r="O25" s="1"/>
    </row>
    <row r="26" spans="1:15" ht="33.75">
      <c r="A26" s="12"/>
      <c r="B26" s="12"/>
      <c r="C26" s="5" t="s">
        <v>84</v>
      </c>
      <c r="D26" s="5" t="s">
        <v>84</v>
      </c>
      <c r="E26" s="5" t="s">
        <v>84</v>
      </c>
      <c r="F26" s="5" t="s">
        <v>84</v>
      </c>
      <c r="G26" s="5" t="s">
        <v>84</v>
      </c>
      <c r="H26" s="5" t="s">
        <v>15</v>
      </c>
      <c r="I26" s="5">
        <v>120</v>
      </c>
      <c r="J26" s="5">
        <v>695</v>
      </c>
      <c r="K26" s="5">
        <f t="shared" si="0"/>
        <v>83400</v>
      </c>
      <c r="L26" s="5" t="s">
        <v>45</v>
      </c>
      <c r="M26" s="5" t="s">
        <v>16</v>
      </c>
      <c r="N26" s="5">
        <v>0</v>
      </c>
      <c r="O26" s="1"/>
    </row>
    <row r="27" spans="1:15" ht="33.75">
      <c r="A27" s="12"/>
      <c r="B27" s="12"/>
      <c r="C27" s="5" t="s">
        <v>40</v>
      </c>
      <c r="D27" s="5" t="s">
        <v>40</v>
      </c>
      <c r="E27" s="5" t="s">
        <v>40</v>
      </c>
      <c r="F27" s="5" t="s">
        <v>40</v>
      </c>
      <c r="G27" s="5" t="s">
        <v>40</v>
      </c>
      <c r="H27" s="5" t="s">
        <v>41</v>
      </c>
      <c r="I27" s="5">
        <v>30</v>
      </c>
      <c r="J27" s="5">
        <v>5671</v>
      </c>
      <c r="K27" s="5">
        <f t="shared" si="0"/>
        <v>170130</v>
      </c>
      <c r="L27" s="5" t="s">
        <v>45</v>
      </c>
      <c r="M27" s="5" t="s">
        <v>16</v>
      </c>
      <c r="N27" s="5">
        <v>0</v>
      </c>
      <c r="O27" s="1"/>
    </row>
    <row r="28" spans="1:15" ht="33.75">
      <c r="A28" s="5">
        <v>2</v>
      </c>
      <c r="B28" s="5" t="s">
        <v>43</v>
      </c>
      <c r="C28" s="5" t="s">
        <v>44</v>
      </c>
      <c r="D28" s="5" t="s">
        <v>44</v>
      </c>
      <c r="E28" s="5" t="s">
        <v>44</v>
      </c>
      <c r="F28" s="5" t="s">
        <v>44</v>
      </c>
      <c r="G28" s="5" t="s">
        <v>44</v>
      </c>
      <c r="H28" s="5" t="s">
        <v>15</v>
      </c>
      <c r="I28" s="5">
        <v>30</v>
      </c>
      <c r="J28" s="5">
        <v>20330</v>
      </c>
      <c r="K28" s="5">
        <f t="shared" si="0"/>
        <v>609900</v>
      </c>
      <c r="L28" s="5" t="s">
        <v>45</v>
      </c>
      <c r="M28" s="5" t="s">
        <v>16</v>
      </c>
      <c r="N28" s="5">
        <v>0</v>
      </c>
      <c r="O28" s="1"/>
    </row>
    <row r="29" spans="1:15" ht="33.75">
      <c r="A29" s="11"/>
      <c r="B29" s="11"/>
      <c r="C29" s="5" t="s">
        <v>46</v>
      </c>
      <c r="D29" s="5" t="s">
        <v>46</v>
      </c>
      <c r="E29" s="5" t="s">
        <v>46</v>
      </c>
      <c r="F29" s="5" t="s">
        <v>46</v>
      </c>
      <c r="G29" s="5" t="s">
        <v>46</v>
      </c>
      <c r="H29" s="5" t="s">
        <v>41</v>
      </c>
      <c r="I29" s="5">
        <v>11</v>
      </c>
      <c r="J29" s="5">
        <v>20415</v>
      </c>
      <c r="K29" s="5">
        <f t="shared" si="0"/>
        <v>224565</v>
      </c>
      <c r="L29" s="5" t="s">
        <v>45</v>
      </c>
      <c r="M29" s="5" t="s">
        <v>16</v>
      </c>
      <c r="N29" s="5">
        <v>0</v>
      </c>
      <c r="O29" s="1"/>
    </row>
    <row r="30" spans="1:15" ht="33.75">
      <c r="A30" s="12"/>
      <c r="B30" s="12"/>
      <c r="C30" s="5" t="s">
        <v>47</v>
      </c>
      <c r="D30" s="5" t="s">
        <v>47</v>
      </c>
      <c r="E30" s="5" t="s">
        <v>47</v>
      </c>
      <c r="F30" s="5" t="s">
        <v>48</v>
      </c>
      <c r="G30" s="5" t="s">
        <v>48</v>
      </c>
      <c r="H30" s="5" t="s">
        <v>15</v>
      </c>
      <c r="I30" s="5">
        <v>60</v>
      </c>
      <c r="J30" s="5">
        <v>3959</v>
      </c>
      <c r="K30" s="5">
        <f t="shared" si="0"/>
        <v>237540</v>
      </c>
      <c r="L30" s="5" t="s">
        <v>45</v>
      </c>
      <c r="M30" s="5" t="s">
        <v>16</v>
      </c>
      <c r="N30" s="5">
        <v>0</v>
      </c>
      <c r="O30" s="1"/>
    </row>
    <row r="31" spans="1:15" ht="33.75" hidden="1">
      <c r="A31" s="12"/>
      <c r="B31" s="12"/>
      <c r="C31" s="5" t="s">
        <v>49</v>
      </c>
      <c r="D31" s="5" t="s">
        <v>49</v>
      </c>
      <c r="E31" s="5" t="s">
        <v>49</v>
      </c>
      <c r="F31" s="5" t="s">
        <v>50</v>
      </c>
      <c r="G31" s="5" t="s">
        <v>50</v>
      </c>
      <c r="H31" s="5" t="s">
        <v>15</v>
      </c>
      <c r="I31" s="5"/>
      <c r="J31" s="5"/>
      <c r="K31" s="5">
        <f t="shared" si="0"/>
        <v>0</v>
      </c>
      <c r="L31" s="5"/>
      <c r="M31" s="5" t="s">
        <v>16</v>
      </c>
      <c r="N31" s="5">
        <v>0</v>
      </c>
      <c r="O31" s="1"/>
    </row>
    <row r="32" spans="1:15" ht="33.75">
      <c r="A32" s="12"/>
      <c r="B32" s="12"/>
      <c r="C32" s="5" t="s">
        <v>51</v>
      </c>
      <c r="D32" s="5" t="s">
        <v>51</v>
      </c>
      <c r="E32" s="5" t="s">
        <v>51</v>
      </c>
      <c r="F32" s="5" t="s">
        <v>52</v>
      </c>
      <c r="G32" s="5" t="s">
        <v>52</v>
      </c>
      <c r="H32" s="5" t="s">
        <v>15</v>
      </c>
      <c r="I32" s="5">
        <v>33</v>
      </c>
      <c r="J32" s="5">
        <v>1391</v>
      </c>
      <c r="K32" s="5">
        <f t="shared" si="0"/>
        <v>45903</v>
      </c>
      <c r="L32" s="5" t="s">
        <v>45</v>
      </c>
      <c r="M32" s="5" t="s">
        <v>16</v>
      </c>
      <c r="N32" s="5">
        <v>0</v>
      </c>
      <c r="O32" s="1"/>
    </row>
    <row r="33" spans="1:15" ht="33.75">
      <c r="A33" s="12"/>
      <c r="B33" s="12"/>
      <c r="C33" s="5" t="s">
        <v>53</v>
      </c>
      <c r="D33" s="5" t="s">
        <v>53</v>
      </c>
      <c r="E33" s="5" t="s">
        <v>53</v>
      </c>
      <c r="F33" s="5" t="s">
        <v>53</v>
      </c>
      <c r="G33" s="5" t="s">
        <v>53</v>
      </c>
      <c r="H33" s="5" t="s">
        <v>15</v>
      </c>
      <c r="I33" s="5">
        <v>60</v>
      </c>
      <c r="J33" s="5">
        <v>3700</v>
      </c>
      <c r="K33" s="5">
        <f t="shared" si="0"/>
        <v>222000</v>
      </c>
      <c r="L33" s="5" t="s">
        <v>45</v>
      </c>
      <c r="M33" s="5" t="s">
        <v>16</v>
      </c>
      <c r="N33" s="5">
        <v>0</v>
      </c>
      <c r="O33" s="1"/>
    </row>
    <row r="34" spans="1:15" ht="33.75">
      <c r="A34" s="13"/>
      <c r="B34" s="13"/>
      <c r="C34" s="5" t="s">
        <v>54</v>
      </c>
      <c r="D34" s="5" t="s">
        <v>54</v>
      </c>
      <c r="E34" s="5" t="s">
        <v>54</v>
      </c>
      <c r="F34" s="5" t="s">
        <v>55</v>
      </c>
      <c r="G34" s="5" t="s">
        <v>55</v>
      </c>
      <c r="H34" s="5" t="s">
        <v>15</v>
      </c>
      <c r="I34" s="5">
        <v>60</v>
      </c>
      <c r="J34" s="5">
        <v>1134</v>
      </c>
      <c r="K34" s="5">
        <f t="shared" si="0"/>
        <v>68040</v>
      </c>
      <c r="L34" s="5" t="s">
        <v>45</v>
      </c>
      <c r="M34" s="5" t="s">
        <v>16</v>
      </c>
      <c r="N34" s="5">
        <v>0</v>
      </c>
      <c r="O34" s="1"/>
    </row>
    <row r="35" spans="1:15" ht="33.75">
      <c r="A35" s="5"/>
      <c r="B35" s="5"/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36</v>
      </c>
      <c r="I35" s="5">
        <v>120</v>
      </c>
      <c r="J35" s="5">
        <v>1016</v>
      </c>
      <c r="K35" s="5">
        <f t="shared" si="0"/>
        <v>121920</v>
      </c>
      <c r="L35" s="5" t="s">
        <v>45</v>
      </c>
      <c r="M35" s="5" t="s">
        <v>16</v>
      </c>
      <c r="N35" s="5">
        <v>0</v>
      </c>
      <c r="O35" s="1"/>
    </row>
    <row r="36" spans="1:15" ht="33.75">
      <c r="A36" s="11"/>
      <c r="B36" s="11"/>
      <c r="C36" s="5" t="s">
        <v>57</v>
      </c>
      <c r="D36" s="5" t="s">
        <v>57</v>
      </c>
      <c r="E36" s="5" t="s">
        <v>57</v>
      </c>
      <c r="F36" s="5" t="s">
        <v>57</v>
      </c>
      <c r="G36" s="5" t="s">
        <v>57</v>
      </c>
      <c r="H36" s="5" t="s">
        <v>41</v>
      </c>
      <c r="I36" s="5">
        <v>60</v>
      </c>
      <c r="J36" s="5">
        <v>10774</v>
      </c>
      <c r="K36" s="5">
        <f t="shared" si="0"/>
        <v>646440</v>
      </c>
      <c r="L36" s="5" t="s">
        <v>45</v>
      </c>
      <c r="M36" s="5" t="s">
        <v>16</v>
      </c>
      <c r="N36" s="5">
        <v>0</v>
      </c>
      <c r="O36" s="1"/>
    </row>
    <row r="37" spans="1:15" ht="33.75">
      <c r="A37" s="12"/>
      <c r="B37" s="12"/>
      <c r="C37" s="5" t="s">
        <v>58</v>
      </c>
      <c r="D37" s="5" t="s">
        <v>58</v>
      </c>
      <c r="E37" s="5" t="s">
        <v>58</v>
      </c>
      <c r="F37" s="5" t="s">
        <v>58</v>
      </c>
      <c r="G37" s="5" t="s">
        <v>58</v>
      </c>
      <c r="H37" s="5" t="s">
        <v>36</v>
      </c>
      <c r="I37" s="5">
        <v>60</v>
      </c>
      <c r="J37" s="5">
        <v>5136</v>
      </c>
      <c r="K37" s="5">
        <f t="shared" si="0"/>
        <v>308160</v>
      </c>
      <c r="L37" s="5" t="s">
        <v>45</v>
      </c>
      <c r="M37" s="5" t="s">
        <v>16</v>
      </c>
      <c r="N37" s="5">
        <v>0</v>
      </c>
      <c r="O37" s="1"/>
    </row>
    <row r="38" spans="1:15" ht="33.75">
      <c r="A38" s="12"/>
      <c r="B38" s="12"/>
      <c r="C38" s="5" t="s">
        <v>59</v>
      </c>
      <c r="D38" s="5" t="s">
        <v>59</v>
      </c>
      <c r="E38" s="5" t="s">
        <v>59</v>
      </c>
      <c r="F38" s="5" t="s">
        <v>59</v>
      </c>
      <c r="G38" s="5" t="s">
        <v>59</v>
      </c>
      <c r="H38" s="5" t="s">
        <v>15</v>
      </c>
      <c r="I38" s="5">
        <v>180</v>
      </c>
      <c r="J38" s="5">
        <v>1926</v>
      </c>
      <c r="K38" s="5">
        <f t="shared" si="0"/>
        <v>346680</v>
      </c>
      <c r="L38" s="5" t="s">
        <v>83</v>
      </c>
      <c r="M38" s="5" t="s">
        <v>16</v>
      </c>
      <c r="N38" s="5">
        <v>0</v>
      </c>
      <c r="O38" s="1"/>
    </row>
    <row r="39" spans="1:15" ht="33.75">
      <c r="A39" s="13"/>
      <c r="B39" s="13"/>
      <c r="C39" s="5" t="s">
        <v>60</v>
      </c>
      <c r="D39" s="5" t="s">
        <v>60</v>
      </c>
      <c r="E39" s="5" t="s">
        <v>60</v>
      </c>
      <c r="F39" s="5" t="s">
        <v>60</v>
      </c>
      <c r="G39" s="5" t="s">
        <v>60</v>
      </c>
      <c r="H39" s="5" t="s">
        <v>15</v>
      </c>
      <c r="I39" s="5">
        <v>180</v>
      </c>
      <c r="J39" s="5">
        <v>3852</v>
      </c>
      <c r="K39" s="5">
        <f t="shared" si="0"/>
        <v>693360</v>
      </c>
      <c r="L39" s="5" t="s">
        <v>83</v>
      </c>
      <c r="M39" s="5" t="s">
        <v>16</v>
      </c>
      <c r="N39" s="5">
        <v>0</v>
      </c>
      <c r="O39" s="1"/>
    </row>
    <row r="40" spans="1:15" ht="45">
      <c r="A40" s="5"/>
      <c r="B40" s="5"/>
      <c r="C40" s="5" t="s">
        <v>61</v>
      </c>
      <c r="D40" s="5" t="s">
        <v>61</v>
      </c>
      <c r="E40" s="5" t="s">
        <v>61</v>
      </c>
      <c r="F40" s="5" t="s">
        <v>61</v>
      </c>
      <c r="G40" s="5" t="s">
        <v>61</v>
      </c>
      <c r="H40" s="5" t="s">
        <v>15</v>
      </c>
      <c r="I40" s="5">
        <v>180</v>
      </c>
      <c r="J40" s="5">
        <v>963</v>
      </c>
      <c r="K40" s="5">
        <f t="shared" si="0"/>
        <v>173340</v>
      </c>
      <c r="L40" s="5" t="s">
        <v>83</v>
      </c>
      <c r="M40" s="5" t="s">
        <v>16</v>
      </c>
      <c r="N40" s="5">
        <v>0</v>
      </c>
      <c r="O40" s="1"/>
    </row>
    <row r="41" spans="1:15" ht="45" hidden="1">
      <c r="A41" s="5"/>
      <c r="B41" s="5"/>
      <c r="C41" s="5" t="s">
        <v>62</v>
      </c>
      <c r="D41" s="5" t="s">
        <v>62</v>
      </c>
      <c r="E41" s="5" t="s">
        <v>62</v>
      </c>
      <c r="F41" s="5" t="s">
        <v>62</v>
      </c>
      <c r="G41" s="5" t="s">
        <v>62</v>
      </c>
      <c r="H41" s="5" t="s">
        <v>15</v>
      </c>
      <c r="I41" s="5"/>
      <c r="J41" s="5"/>
      <c r="K41" s="5">
        <f t="shared" si="0"/>
        <v>0</v>
      </c>
      <c r="L41" s="5" t="s">
        <v>45</v>
      </c>
      <c r="M41" s="5" t="s">
        <v>16</v>
      </c>
      <c r="N41" s="5">
        <v>0</v>
      </c>
      <c r="O41" s="1"/>
    </row>
    <row r="42" spans="1:15" ht="33.75">
      <c r="A42" s="5"/>
      <c r="B42" s="5"/>
      <c r="C42" s="5" t="s">
        <v>63</v>
      </c>
      <c r="D42" s="5" t="s">
        <v>63</v>
      </c>
      <c r="E42" s="5" t="s">
        <v>63</v>
      </c>
      <c r="F42" s="5" t="s">
        <v>63</v>
      </c>
      <c r="G42" s="5" t="s">
        <v>63</v>
      </c>
      <c r="H42" s="5" t="s">
        <v>15</v>
      </c>
      <c r="I42" s="5">
        <v>180</v>
      </c>
      <c r="J42" s="5">
        <v>910</v>
      </c>
      <c r="K42" s="5">
        <f t="shared" si="0"/>
        <v>163800</v>
      </c>
      <c r="L42" s="5" t="s">
        <v>83</v>
      </c>
      <c r="M42" s="5" t="s">
        <v>16</v>
      </c>
      <c r="N42" s="5">
        <v>0</v>
      </c>
      <c r="O42" s="1"/>
    </row>
    <row r="43" spans="1:15" ht="45">
      <c r="A43" s="5"/>
      <c r="B43" s="5"/>
      <c r="C43" s="5" t="s">
        <v>64</v>
      </c>
      <c r="D43" s="5" t="s">
        <v>64</v>
      </c>
      <c r="E43" s="5" t="s">
        <v>64</v>
      </c>
      <c r="F43" s="5" t="s">
        <v>64</v>
      </c>
      <c r="G43" s="5" t="s">
        <v>64</v>
      </c>
      <c r="H43" s="5" t="s">
        <v>15</v>
      </c>
      <c r="I43" s="5">
        <v>60</v>
      </c>
      <c r="J43" s="5">
        <v>1712</v>
      </c>
      <c r="K43" s="5">
        <f t="shared" si="0"/>
        <v>102720</v>
      </c>
      <c r="L43" s="5" t="s">
        <v>83</v>
      </c>
      <c r="M43" s="5" t="s">
        <v>16</v>
      </c>
      <c r="N43" s="5">
        <v>0</v>
      </c>
      <c r="O43" s="1"/>
    </row>
    <row r="44" spans="1:15" ht="33.75" hidden="1">
      <c r="A44" s="9"/>
      <c r="B44" s="9"/>
      <c r="C44" s="9" t="s">
        <v>65</v>
      </c>
      <c r="D44" s="9" t="s">
        <v>65</v>
      </c>
      <c r="E44" s="9" t="s">
        <v>65</v>
      </c>
      <c r="F44" s="9" t="s">
        <v>66</v>
      </c>
      <c r="G44" s="9" t="s">
        <v>66</v>
      </c>
      <c r="H44" s="9" t="s">
        <v>15</v>
      </c>
      <c r="I44" s="9"/>
      <c r="J44" s="9"/>
      <c r="K44" s="9">
        <f t="shared" si="0"/>
        <v>0</v>
      </c>
      <c r="L44" s="9" t="s">
        <v>45</v>
      </c>
      <c r="M44" s="5" t="s">
        <v>16</v>
      </c>
      <c r="N44" s="5">
        <v>0</v>
      </c>
      <c r="O44" s="1"/>
    </row>
    <row r="45" spans="1:15" ht="33.75" hidden="1">
      <c r="A45" s="9"/>
      <c r="B45" s="9"/>
      <c r="C45" s="9" t="s">
        <v>65</v>
      </c>
      <c r="D45" s="9" t="s">
        <v>65</v>
      </c>
      <c r="E45" s="9" t="s">
        <v>65</v>
      </c>
      <c r="F45" s="9" t="s">
        <v>67</v>
      </c>
      <c r="G45" s="9" t="s">
        <v>67</v>
      </c>
      <c r="H45" s="9" t="s">
        <v>15</v>
      </c>
      <c r="I45" s="9"/>
      <c r="J45" s="9"/>
      <c r="K45" s="9">
        <f t="shared" si="0"/>
        <v>0</v>
      </c>
      <c r="L45" s="9" t="s">
        <v>45</v>
      </c>
      <c r="M45" s="5" t="s">
        <v>16</v>
      </c>
      <c r="N45" s="5">
        <v>0</v>
      </c>
      <c r="O45" s="1"/>
    </row>
    <row r="46" spans="1:15" ht="33.75" hidden="1">
      <c r="A46" s="9"/>
      <c r="B46" s="9"/>
      <c r="C46" s="9" t="s">
        <v>68</v>
      </c>
      <c r="D46" s="9" t="s">
        <v>68</v>
      </c>
      <c r="E46" s="9" t="s">
        <v>68</v>
      </c>
      <c r="F46" s="9" t="s">
        <v>69</v>
      </c>
      <c r="G46" s="9" t="s">
        <v>69</v>
      </c>
      <c r="H46" s="9" t="s">
        <v>15</v>
      </c>
      <c r="I46" s="9"/>
      <c r="J46" s="9"/>
      <c r="K46" s="9">
        <f t="shared" si="0"/>
        <v>0</v>
      </c>
      <c r="L46" s="9" t="s">
        <v>45</v>
      </c>
      <c r="M46" s="5" t="s">
        <v>16</v>
      </c>
      <c r="N46" s="5">
        <v>0</v>
      </c>
      <c r="O46" s="1"/>
    </row>
    <row r="47" spans="1:15" ht="33.75" hidden="1">
      <c r="A47" s="9"/>
      <c r="B47" s="9"/>
      <c r="C47" s="9" t="s">
        <v>70</v>
      </c>
      <c r="D47" s="9" t="s">
        <v>70</v>
      </c>
      <c r="E47" s="9" t="s">
        <v>70</v>
      </c>
      <c r="F47" s="9" t="s">
        <v>70</v>
      </c>
      <c r="G47" s="9" t="s">
        <v>70</v>
      </c>
      <c r="H47" s="9" t="s">
        <v>15</v>
      </c>
      <c r="I47" s="9"/>
      <c r="J47" s="9"/>
      <c r="K47" s="9">
        <f t="shared" si="0"/>
        <v>0</v>
      </c>
      <c r="L47" s="9" t="s">
        <v>45</v>
      </c>
      <c r="M47" s="5" t="s">
        <v>16</v>
      </c>
      <c r="N47" s="5">
        <v>0</v>
      </c>
      <c r="O47" s="1"/>
    </row>
    <row r="48" spans="1:15" ht="33.75">
      <c r="A48" s="9"/>
      <c r="B48" s="9"/>
      <c r="C48" s="9" t="s">
        <v>71</v>
      </c>
      <c r="D48" s="9" t="s">
        <v>71</v>
      </c>
      <c r="E48" s="9" t="s">
        <v>71</v>
      </c>
      <c r="F48" s="9" t="s">
        <v>72</v>
      </c>
      <c r="G48" s="9" t="s">
        <v>72</v>
      </c>
      <c r="H48" s="9" t="s">
        <v>15</v>
      </c>
      <c r="I48" s="9">
        <v>40</v>
      </c>
      <c r="J48" s="9">
        <v>5104</v>
      </c>
      <c r="K48" s="9">
        <f t="shared" si="0"/>
        <v>204160</v>
      </c>
      <c r="L48" s="9" t="s">
        <v>83</v>
      </c>
      <c r="M48" s="5" t="s">
        <v>16</v>
      </c>
      <c r="N48" s="5">
        <v>0</v>
      </c>
      <c r="O48" s="1"/>
    </row>
    <row r="49" spans="1:15" ht="22.5">
      <c r="A49" s="9"/>
      <c r="B49" s="9"/>
      <c r="C49" s="9" t="s">
        <v>101</v>
      </c>
      <c r="D49" s="9" t="s">
        <v>101</v>
      </c>
      <c r="E49" s="9" t="s">
        <v>101</v>
      </c>
      <c r="F49" s="9" t="s">
        <v>101</v>
      </c>
      <c r="G49" s="9" t="s">
        <v>101</v>
      </c>
      <c r="H49" s="9" t="s">
        <v>36</v>
      </c>
      <c r="I49" s="9">
        <v>120</v>
      </c>
      <c r="J49" s="9">
        <v>8560</v>
      </c>
      <c r="K49" s="9">
        <f t="shared" si="0"/>
        <v>1027200</v>
      </c>
      <c r="L49" s="9" t="s">
        <v>45</v>
      </c>
      <c r="M49" s="14" t="s">
        <v>16</v>
      </c>
      <c r="N49" s="9">
        <v>0</v>
      </c>
      <c r="O49" s="1"/>
    </row>
    <row r="50" spans="1:15">
      <c r="A50" s="1"/>
      <c r="B50" s="1"/>
      <c r="C50" s="1"/>
      <c r="D50" s="1"/>
      <c r="E50" s="1"/>
      <c r="F50" s="1" t="s">
        <v>99</v>
      </c>
      <c r="G50" s="1"/>
      <c r="H50" s="1"/>
      <c r="I50" s="1"/>
      <c r="J50" s="1"/>
      <c r="K50" s="1">
        <f>SUM(K13:K49)</f>
        <v>8489239.5999999996</v>
      </c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>
      <c r="F286" s="1"/>
      <c r="G286" s="1"/>
    </row>
  </sheetData>
  <mergeCells count="6">
    <mergeCell ref="B36:B39"/>
    <mergeCell ref="A36:A39"/>
    <mergeCell ref="A29:A34"/>
    <mergeCell ref="B23:B27"/>
    <mergeCell ref="A23:A27"/>
    <mergeCell ref="B29:B34"/>
  </mergeCells>
  <dataValidations count="2">
    <dataValidation allowBlank="1" showInputMessage="1" showErrorMessage="1" prompt="Характеристика на русском языке заполняется автоматически в соответствии с КТРУ" sqref="C25:E25 F24:G25 F16:G20 F13:G14"/>
    <dataValidation allowBlank="1" showInputMessage="1" showErrorMessage="1" prompt="Наименование на русском языке заполняется автоматически в соответствии с КТРУ" sqref="E14 E24 E16:E20"/>
  </dataValidation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7"/>
  <sheetViews>
    <sheetView topLeftCell="A13" workbookViewId="0">
      <selection activeCell="I4" sqref="I4"/>
    </sheetView>
  </sheetViews>
  <sheetFormatPr defaultRowHeight="12.75"/>
  <cols>
    <col min="1" max="1" width="10.140625" customWidth="1"/>
    <col min="2" max="2" width="8.5703125" customWidth="1"/>
    <col min="4" max="5" width="28.85546875" customWidth="1"/>
  </cols>
  <sheetData>
    <row r="3" spans="1:13" ht="45">
      <c r="A3" s="5" t="s">
        <v>20</v>
      </c>
      <c r="B3" s="5" t="s">
        <v>20</v>
      </c>
      <c r="C3" s="5" t="s">
        <v>21</v>
      </c>
      <c r="D3" s="7" t="s">
        <v>85</v>
      </c>
      <c r="E3" s="7" t="s">
        <v>85</v>
      </c>
      <c r="F3" s="5" t="s">
        <v>15</v>
      </c>
      <c r="G3" s="5">
        <v>40</v>
      </c>
      <c r="H3" s="5">
        <v>13400</v>
      </c>
      <c r="I3" s="5">
        <f>G3*H3</f>
        <v>536000</v>
      </c>
      <c r="J3" s="5" t="s">
        <v>45</v>
      </c>
    </row>
    <row r="4" spans="1:13" ht="68.25" customHeight="1">
      <c r="A4" s="5" t="s">
        <v>86</v>
      </c>
      <c r="B4" s="5" t="s">
        <v>86</v>
      </c>
      <c r="C4" s="5" t="s">
        <v>86</v>
      </c>
      <c r="D4" s="5" t="s">
        <v>87</v>
      </c>
      <c r="E4" s="5" t="s">
        <v>87</v>
      </c>
      <c r="F4" s="5" t="s">
        <v>15</v>
      </c>
      <c r="G4" s="5">
        <v>25</v>
      </c>
      <c r="H4" s="5">
        <v>5040</v>
      </c>
      <c r="I4" s="5">
        <f t="shared" ref="I4:I16" si="0">G4*H4</f>
        <v>126000</v>
      </c>
      <c r="J4" s="5" t="s">
        <v>45</v>
      </c>
    </row>
    <row r="5" spans="1:13" ht="36.75" customHeight="1">
      <c r="A5" s="5" t="s">
        <v>35</v>
      </c>
      <c r="B5" s="5" t="s">
        <v>35</v>
      </c>
      <c r="C5" s="4" t="s">
        <v>35</v>
      </c>
      <c r="D5" s="7" t="s">
        <v>88</v>
      </c>
      <c r="E5" s="7" t="s">
        <v>88</v>
      </c>
      <c r="F5" s="5" t="s">
        <v>15</v>
      </c>
      <c r="G5" s="5">
        <v>70</v>
      </c>
      <c r="H5" s="5">
        <v>1080</v>
      </c>
      <c r="I5" s="5">
        <f t="shared" si="0"/>
        <v>75600</v>
      </c>
      <c r="J5" s="5" t="s">
        <v>45</v>
      </c>
    </row>
    <row r="6" spans="1:13" ht="114" customHeight="1">
      <c r="A6" s="5" t="s">
        <v>37</v>
      </c>
      <c r="B6" s="5" t="s">
        <v>37</v>
      </c>
      <c r="C6" s="5" t="s">
        <v>37</v>
      </c>
      <c r="D6" s="2" t="s">
        <v>89</v>
      </c>
      <c r="E6" s="2" t="s">
        <v>89</v>
      </c>
      <c r="F6" s="5" t="s">
        <v>36</v>
      </c>
      <c r="G6" s="5">
        <v>80</v>
      </c>
      <c r="H6" s="5">
        <v>8500</v>
      </c>
      <c r="I6" s="5">
        <f t="shared" si="0"/>
        <v>680000</v>
      </c>
      <c r="J6" s="5" t="s">
        <v>45</v>
      </c>
    </row>
    <row r="7" spans="1:13" ht="45">
      <c r="A7" s="5" t="s">
        <v>82</v>
      </c>
      <c r="B7" s="5" t="s">
        <v>82</v>
      </c>
      <c r="C7" s="5" t="s">
        <v>82</v>
      </c>
      <c r="D7" s="5" t="s">
        <v>90</v>
      </c>
      <c r="E7" s="5" t="s">
        <v>90</v>
      </c>
      <c r="F7" s="5" t="s">
        <v>36</v>
      </c>
      <c r="G7" s="5">
        <v>280</v>
      </c>
      <c r="H7" s="5">
        <v>1400</v>
      </c>
      <c r="I7" s="5">
        <f t="shared" si="0"/>
        <v>392000</v>
      </c>
      <c r="J7" s="5" t="s">
        <v>45</v>
      </c>
    </row>
    <row r="8" spans="1:13" ht="51" customHeight="1">
      <c r="A8" s="5" t="s">
        <v>38</v>
      </c>
      <c r="B8" s="5" t="s">
        <v>38</v>
      </c>
      <c r="C8" s="4" t="s">
        <v>38</v>
      </c>
      <c r="D8" s="7" t="s">
        <v>91</v>
      </c>
      <c r="E8" s="7" t="s">
        <v>91</v>
      </c>
      <c r="F8" s="5" t="s">
        <v>36</v>
      </c>
      <c r="G8" s="5">
        <v>67</v>
      </c>
      <c r="H8" s="5">
        <v>1200</v>
      </c>
      <c r="I8" s="5">
        <f t="shared" si="0"/>
        <v>80400</v>
      </c>
      <c r="J8" s="5" t="s">
        <v>45</v>
      </c>
    </row>
    <row r="9" spans="1:13" ht="33.75">
      <c r="A9" s="7" t="s">
        <v>39</v>
      </c>
      <c r="B9" s="7" t="s">
        <v>39</v>
      </c>
      <c r="C9" s="7" t="s">
        <v>39</v>
      </c>
      <c r="D9" s="7" t="s">
        <v>92</v>
      </c>
      <c r="E9" s="7" t="s">
        <v>92</v>
      </c>
      <c r="F9" s="5" t="s">
        <v>15</v>
      </c>
      <c r="G9" s="5">
        <v>30</v>
      </c>
      <c r="H9" s="5">
        <v>3400</v>
      </c>
      <c r="I9" s="5">
        <f t="shared" si="0"/>
        <v>102000</v>
      </c>
      <c r="J9" s="5" t="s">
        <v>45</v>
      </c>
    </row>
    <row r="10" spans="1:13" ht="56.25">
      <c r="A10" s="5" t="s">
        <v>40</v>
      </c>
      <c r="B10" s="5" t="s">
        <v>40</v>
      </c>
      <c r="C10" s="5" t="s">
        <v>40</v>
      </c>
      <c r="D10" s="5" t="s">
        <v>93</v>
      </c>
      <c r="E10" s="5" t="s">
        <v>93</v>
      </c>
      <c r="F10" s="5" t="s">
        <v>15</v>
      </c>
      <c r="G10" s="5">
        <v>30</v>
      </c>
      <c r="H10" s="5">
        <v>5200</v>
      </c>
      <c r="I10" s="5">
        <f t="shared" si="0"/>
        <v>156000</v>
      </c>
      <c r="J10" s="5" t="s">
        <v>45</v>
      </c>
    </row>
    <row r="11" spans="1:13" ht="33.75">
      <c r="A11" s="5" t="s">
        <v>44</v>
      </c>
      <c r="B11" s="5" t="s">
        <v>44</v>
      </c>
      <c r="C11" s="5" t="s">
        <v>44</v>
      </c>
      <c r="D11" s="5" t="s">
        <v>94</v>
      </c>
      <c r="E11" s="5" t="s">
        <v>94</v>
      </c>
      <c r="F11" s="5" t="s">
        <v>15</v>
      </c>
      <c r="G11" s="5">
        <v>30</v>
      </c>
      <c r="H11" s="5">
        <v>18000</v>
      </c>
      <c r="I11" s="5">
        <f t="shared" si="0"/>
        <v>540000</v>
      </c>
      <c r="J11" s="5" t="s">
        <v>45</v>
      </c>
    </row>
    <row r="12" spans="1:13" ht="22.5">
      <c r="A12" s="5" t="s">
        <v>47</v>
      </c>
      <c r="B12" s="5" t="s">
        <v>47</v>
      </c>
      <c r="C12" s="5" t="s">
        <v>47</v>
      </c>
      <c r="D12" s="5" t="s">
        <v>95</v>
      </c>
      <c r="E12" s="5" t="s">
        <v>95</v>
      </c>
      <c r="F12" s="5" t="s">
        <v>15</v>
      </c>
      <c r="G12" s="5">
        <v>15</v>
      </c>
      <c r="H12" s="5">
        <v>5000</v>
      </c>
      <c r="I12" s="5">
        <f t="shared" si="0"/>
        <v>75000</v>
      </c>
      <c r="J12" s="5" t="s">
        <v>45</v>
      </c>
      <c r="M12">
        <v>1</v>
      </c>
    </row>
    <row r="13" spans="1:13" ht="22.5">
      <c r="A13" s="5" t="s">
        <v>49</v>
      </c>
      <c r="B13" s="5" t="s">
        <v>49</v>
      </c>
      <c r="C13" s="5" t="s">
        <v>49</v>
      </c>
      <c r="D13" s="5" t="s">
        <v>96</v>
      </c>
      <c r="E13" s="5" t="s">
        <v>96</v>
      </c>
      <c r="F13" s="5" t="s">
        <v>15</v>
      </c>
      <c r="G13" s="5">
        <v>30</v>
      </c>
      <c r="H13" s="5">
        <v>1500</v>
      </c>
      <c r="I13" s="5">
        <f t="shared" si="0"/>
        <v>45000</v>
      </c>
      <c r="J13" s="5" t="s">
        <v>45</v>
      </c>
    </row>
    <row r="14" spans="1:13">
      <c r="A14" s="5" t="s">
        <v>51</v>
      </c>
      <c r="B14" s="5" t="s">
        <v>51</v>
      </c>
      <c r="C14" s="5" t="s">
        <v>51</v>
      </c>
      <c r="D14" s="5" t="s">
        <v>52</v>
      </c>
      <c r="E14" s="5" t="s">
        <v>52</v>
      </c>
      <c r="F14" s="5" t="s">
        <v>15</v>
      </c>
      <c r="G14" s="5">
        <v>30</v>
      </c>
      <c r="H14" s="5">
        <v>1200</v>
      </c>
      <c r="I14" s="5">
        <f t="shared" si="0"/>
        <v>36000</v>
      </c>
      <c r="J14" s="5" t="s">
        <v>45</v>
      </c>
    </row>
    <row r="15" spans="1:13" ht="33.75">
      <c r="A15" s="5" t="s">
        <v>53</v>
      </c>
      <c r="B15" s="5" t="s">
        <v>53</v>
      </c>
      <c r="C15" s="5" t="s">
        <v>53</v>
      </c>
      <c r="D15" s="5" t="s">
        <v>97</v>
      </c>
      <c r="E15" s="5" t="s">
        <v>97</v>
      </c>
      <c r="F15" s="5" t="s">
        <v>15</v>
      </c>
      <c r="G15" s="5">
        <v>36</v>
      </c>
      <c r="H15" s="5">
        <v>3700</v>
      </c>
      <c r="I15" s="5">
        <f t="shared" si="0"/>
        <v>133200</v>
      </c>
      <c r="J15" s="5" t="s">
        <v>45</v>
      </c>
    </row>
    <row r="16" spans="1:13" ht="56.25">
      <c r="A16" s="5" t="s">
        <v>57</v>
      </c>
      <c r="B16" s="5" t="s">
        <v>57</v>
      </c>
      <c r="C16" s="5" t="s">
        <v>57</v>
      </c>
      <c r="D16" s="5" t="s">
        <v>98</v>
      </c>
      <c r="E16" s="5" t="s">
        <v>98</v>
      </c>
      <c r="F16" s="5" t="s">
        <v>41</v>
      </c>
      <c r="G16" s="5">
        <v>70</v>
      </c>
      <c r="H16" s="5">
        <v>10000</v>
      </c>
      <c r="I16" s="5">
        <f t="shared" si="0"/>
        <v>700000</v>
      </c>
      <c r="J16" s="5" t="s">
        <v>45</v>
      </c>
    </row>
    <row r="17" spans="9:9">
      <c r="I17" s="10">
        <f>SUM(I3:I16)</f>
        <v>3677200</v>
      </c>
    </row>
  </sheetData>
  <dataValidations count="2">
    <dataValidation allowBlank="1" showInputMessage="1" showErrorMessage="1" prompt="Наименование на русском языке заполняется автоматически в соответствии с КТРУ" sqref="C8 C5"/>
    <dataValidation allowBlank="1" showInputMessage="1" showErrorMessage="1" prompt="Характеристика на русском языке заполняется автоматически в соответствии с КТРУ" sqref="A9:C9 D8:E9 D5:E5 D3:E3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2019-01-03T05:06:45Z</cp:lastPrinted>
  <dcterms:created xsi:type="dcterms:W3CDTF">2016-08-05T04:36:34Z</dcterms:created>
  <dcterms:modified xsi:type="dcterms:W3CDTF">2019-01-03T05:06:53Z</dcterms:modified>
</cp:coreProperties>
</file>